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Verifica\2022\Centros\Docencia22\"/>
    </mc:Choice>
  </mc:AlternateContent>
  <bookViews>
    <workbookView xWindow="0" yWindow="0" windowWidth="14280" windowHeight="12015" activeTab="1"/>
  </bookViews>
  <sheets>
    <sheet name="Docencia" sheetId="1" r:id="rId1"/>
    <sheet name="xTítulos" sheetId="9" r:id="rId2"/>
  </sheets>
  <calcPr calcId="162913"/>
</workbook>
</file>

<file path=xl/calcChain.xml><?xml version="1.0" encoding="utf-8"?>
<calcChain xmlns="http://schemas.openxmlformats.org/spreadsheetml/2006/main">
  <c r="D5" i="1" l="1"/>
  <c r="B5" i="9"/>
  <c r="B6" i="9"/>
  <c r="B7" i="9"/>
  <c r="B8" i="9"/>
  <c r="B9" i="9" s="1"/>
  <c r="A5" i="9"/>
  <c r="A6" i="9"/>
  <c r="A7" i="9"/>
  <c r="A8" i="9" s="1"/>
  <c r="A9" i="9" s="1"/>
  <c r="A10" i="9" s="1"/>
  <c r="B12" i="9"/>
  <c r="B13" i="9" s="1"/>
  <c r="B14" i="9" s="1"/>
  <c r="B15" i="9" s="1"/>
  <c r="B16" i="9" s="1"/>
  <c r="A12" i="9"/>
  <c r="A13" i="9"/>
  <c r="A14" i="9"/>
  <c r="A15" i="9"/>
  <c r="A16" i="9" s="1"/>
  <c r="A17" i="9" s="1"/>
  <c r="B19" i="9"/>
  <c r="B20" i="9"/>
  <c r="B21" i="9" s="1"/>
  <c r="B22" i="9" s="1"/>
  <c r="B23" i="9" s="1"/>
  <c r="B24" i="9" s="1"/>
  <c r="B25" i="9" s="1"/>
  <c r="A19" i="9"/>
  <c r="A20" i="9"/>
  <c r="A21" i="9"/>
  <c r="A22" i="9" s="1"/>
  <c r="A23" i="9" s="1"/>
  <c r="A24" i="9" s="1"/>
  <c r="A25" i="9" s="1"/>
  <c r="A26" i="9" s="1"/>
</calcChain>
</file>

<file path=xl/sharedStrings.xml><?xml version="1.0" encoding="utf-8"?>
<sst xmlns="http://schemas.openxmlformats.org/spreadsheetml/2006/main" count="56" uniqueCount="39">
  <si>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</si>
  <si>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</si>
  <si>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</si>
  <si>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</si>
  <si>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</si>
  <si>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</si>
  <si>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</si>
  <si>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</si>
  <si>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</si>
  <si>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</si>
  <si>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</si>
  <si>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</si>
  <si>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</si>
  <si>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</si>
  <si>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</si>
  <si>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AYUDANTE DOCTOR</t>
  </si>
  <si>
    <t>PROFESOR CONTRATADO DOCTOR</t>
  </si>
  <si>
    <t>PROFESOR SUSTITUTO INTERINO</t>
  </si>
  <si>
    <t>TITULAR DE UNIVERSIDAD</t>
  </si>
  <si>
    <t>CATEDRATICO DE UNIVERSIDAD</t>
  </si>
  <si>
    <t>PERSONAL INVESTIGADOR</t>
  </si>
  <si>
    <t>COD_PLAN</t>
  </si>
  <si>
    <t>PLAN</t>
  </si>
  <si>
    <t>CATEDRATICO DE ESCUELA UNIVERSITARIA</t>
  </si>
  <si>
    <t>TITULAR DE ESCUELA UNIVERSITARIA</t>
  </si>
  <si>
    <t>102A</t>
  </si>
  <si>
    <t>Grado en Biología</t>
  </si>
  <si>
    <t>103A</t>
  </si>
  <si>
    <t>Grado en Química</t>
  </si>
  <si>
    <t>104A</t>
  </si>
  <si>
    <t>Grado en Ciencias ambientales</t>
  </si>
  <si>
    <t>FACULTAD DE CIENCIAS EXPERIMENTALES</t>
  </si>
  <si>
    <t>Total FACULTAD DE CIENCIAS EXPERIMENTALES</t>
  </si>
  <si>
    <t>Total Grado en Biología</t>
  </si>
  <si>
    <t>Total Grado en Química</t>
  </si>
  <si>
    <t>Total Grado en Ciencias ambientales</t>
  </si>
  <si>
    <t>PROFESOR ASOCIADO LABORAL</t>
  </si>
  <si>
    <t>(1)Datos del Curso 2021/22</t>
  </si>
  <si>
    <t>(2)Año natural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</si>
</sst>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99999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/>
    <xf numFmtId="0" fontId="0" fillId="0" borderId="0" xfId="0"/>
    <xf numFmtId="0" fontId="0" fillId="0" borderId="2" xfId="0" applyBorder="1"/>
    <xf numFmtId="10" fontId="0" fillId="0" borderId="2" xfId="1" applyNumberFormat="1" applyFont="1" applyBorder="1"/>
    <xf numFmtId="0" fontId="5" fillId="0" borderId="0" xfId="0" applyFont="1"/>
    <xf numFmtId="10" fontId="0" fillId="0" borderId="0" xfId="1" applyNumberFormat="1" applyFont="1"/>
    <xf numFmtId="0" fontId="0" fillId="0" borderId="1" xfId="0" applyBorder="1"/>
    <xf numFmtId="10" fontId="0" fillId="0" borderId="1" xfId="1" applyNumberFormat="1" applyFont="1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left"/>
    </xf>
  </cellXfs>
  <cellStyles count="6">
    <cellStyle name="Normal" xfId="0" builtinId="0"/>
    <cellStyle name="Normal 2" xfId="2"/>
    <cellStyle name="Normal 3" xfId="4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"/>
  <sheetViews>
    <sheetView topLeftCell="C1" workbookViewId="0">
      <selection activeCell="D10" sqref="D10"/>
    </sheetView>
  </sheetViews>
  <sheetFormatPr baseColWidth="10" defaultRowHeight="15" x14ac:dyDescent="0.25"/>
  <cols>
    <col min="1" max="1" width="46" bestFit="1" customWidth="1"/>
    <col min="2" max="2" width="46" style="3" customWidth="1"/>
    <col min="3" max="3" width="63.7109375" bestFit="1" customWidth="1"/>
  </cols>
  <sheetData>
    <row r="1" spans="1:8" ht="90" x14ac:dyDescent="0.2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11" t="s">
        <v>31</v>
      </c>
      <c r="B2" s="4" t="s">
        <v>25</v>
      </c>
      <c r="C2" s="4" t="s">
        <v>26</v>
      </c>
      <c r="D2" s="2">
        <v>588.79999999999984</v>
      </c>
      <c r="E2" s="2">
        <v>103</v>
      </c>
      <c r="F2" s="2">
        <v>86</v>
      </c>
      <c r="G2" s="2">
        <v>17</v>
      </c>
      <c r="H2" s="2">
        <v>85</v>
      </c>
    </row>
    <row r="3" spans="1:8" x14ac:dyDescent="0.25">
      <c r="A3" s="12"/>
      <c r="B3" s="4" t="s">
        <v>27</v>
      </c>
      <c r="C3" s="4" t="s">
        <v>28</v>
      </c>
      <c r="D3" s="2">
        <v>460.79999999999973</v>
      </c>
      <c r="E3" s="2">
        <v>66</v>
      </c>
      <c r="F3" s="2">
        <v>62</v>
      </c>
      <c r="G3" s="2">
        <v>4</v>
      </c>
      <c r="H3" s="2">
        <v>61</v>
      </c>
    </row>
    <row r="4" spans="1:8" x14ac:dyDescent="0.25">
      <c r="A4" s="13"/>
      <c r="B4" s="4" t="s">
        <v>29</v>
      </c>
      <c r="C4" s="4" t="s">
        <v>30</v>
      </c>
      <c r="D4" s="2">
        <v>289.40000000000009</v>
      </c>
      <c r="E4" s="2">
        <v>66</v>
      </c>
      <c r="F4" s="2">
        <v>55</v>
      </c>
      <c r="G4" s="2">
        <v>11</v>
      </c>
      <c r="H4" s="2">
        <v>54</v>
      </c>
    </row>
    <row r="5" spans="1:8" x14ac:dyDescent="0.25">
      <c r="A5" s="10" t="s">
        <v>32</v>
      </c>
      <c r="B5" s="4"/>
      <c r="C5" s="4"/>
      <c r="D5" s="2">
        <f>SUM(D2:D4)</f>
        <v>1338.9999999999995</v>
      </c>
      <c r="E5" s="2">
        <v>183</v>
      </c>
      <c r="F5" s="2">
        <v>160</v>
      </c>
      <c r="G5" s="2">
        <v>23</v>
      </c>
      <c r="H5" s="2">
        <v>156</v>
      </c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tabSelected="1" workbookViewId="0">
      <selection activeCell="C9" sqref="C9"/>
    </sheetView>
  </sheetViews>
  <sheetFormatPr baseColWidth="10" defaultRowHeight="15" x14ac:dyDescent="0.25"/>
  <cols>
    <col min="1" max="1" width="10.5703125" bestFit="1" customWidth="1"/>
    <col min="2" max="2" width="73.28515625" bestFit="1" customWidth="1"/>
    <col min="3" max="3" width="38.7109375" bestFit="1" customWidth="1"/>
    <col min="4" max="5" width="16.42578125" bestFit="1" customWidth="1"/>
    <col min="6" max="6" width="13.28515625" style="7" bestFit="1" customWidth="1"/>
    <col min="7" max="7" width="17" style="7" bestFit="1" customWidth="1"/>
    <col min="8" max="8" width="22.85546875" bestFit="1" customWidth="1"/>
    <col min="9" max="9" width="19.42578125" bestFit="1" customWidth="1"/>
    <col min="10" max="10" width="19.5703125" bestFit="1" customWidth="1"/>
    <col min="11" max="11" width="22.5703125" bestFit="1" customWidth="1"/>
    <col min="12" max="12" width="20.42578125" bestFit="1" customWidth="1"/>
  </cols>
  <sheetData>
    <row r="1" spans="1:13" s="3" customFormat="1" x14ac:dyDescent="0.2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6"/>
    </row>
    <row r="2" spans="1:13" s="3" customFormat="1" x14ac:dyDescent="0.25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6"/>
    </row>
    <row r="3" spans="1:13" s="3" customFormat="1" x14ac:dyDescent="0.25">
      <c r="A3" s="4" t="s">
        <v>21</v>
      </c>
      <c r="B3" s="4" t="s">
        <v>22</v>
      </c>
      <c r="C3" s="8" t="s">
        <v>5</v>
      </c>
      <c r="D3" s="8" t="s">
        <v>7</v>
      </c>
      <c r="E3" s="8" t="s">
        <v>6</v>
      </c>
      <c r="F3" s="9" t="s">
        <v>8</v>
      </c>
      <c r="G3" s="9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6"/>
    </row>
    <row r="4" spans="1:13" x14ac:dyDescent="0.25">
      <c r="A4" s="4" t="s">
        <v>25</v>
      </c>
      <c r="B4" s="4" t="s">
        <v>26</v>
      </c>
      <c r="C4" s="4" t="s">
        <v>19</v>
      </c>
      <c r="D4" s="4">
        <v>30</v>
      </c>
      <c r="E4" s="4">
        <v>30</v>
      </c>
      <c r="F4" s="5">
        <v>1</v>
      </c>
      <c r="G4" s="5">
        <v>0.29126213592233008</v>
      </c>
      <c r="H4" s="4">
        <v>150</v>
      </c>
      <c r="I4" s="4">
        <v>138</v>
      </c>
      <c r="J4" s="4">
        <v>18</v>
      </c>
      <c r="K4" s="4">
        <v>8</v>
      </c>
      <c r="L4" s="5">
        <v>0.30281929347826092</v>
      </c>
    </row>
    <row r="5" spans="1:13" x14ac:dyDescent="0.25">
      <c r="A5" s="4" t="str">
        <f t="shared" ref="A5:A10" si="0">A4</f>
        <v>102A</v>
      </c>
      <c r="B5" s="4" t="str">
        <f t="shared" ref="B5:B9" si="1">B4</f>
        <v>Grado en Biología</v>
      </c>
      <c r="C5" s="4" t="s">
        <v>20</v>
      </c>
      <c r="D5" s="4">
        <v>25</v>
      </c>
      <c r="E5" s="4">
        <v>8</v>
      </c>
      <c r="F5" s="5">
        <v>0.32</v>
      </c>
      <c r="G5" s="5">
        <v>0.24271844660194175</v>
      </c>
      <c r="H5" s="4"/>
      <c r="I5" s="4"/>
      <c r="J5" s="4">
        <v>18</v>
      </c>
      <c r="K5" s="4">
        <v>7</v>
      </c>
      <c r="L5" s="5">
        <v>0.18342391304347824</v>
      </c>
    </row>
    <row r="6" spans="1:13" x14ac:dyDescent="0.25">
      <c r="A6" s="4" t="str">
        <f t="shared" si="0"/>
        <v>102A</v>
      </c>
      <c r="B6" s="4" t="str">
        <f t="shared" si="1"/>
        <v>Grado en Biología</v>
      </c>
      <c r="C6" s="4" t="s">
        <v>15</v>
      </c>
      <c r="D6" s="4">
        <v>1</v>
      </c>
      <c r="E6" s="4">
        <v>1</v>
      </c>
      <c r="F6" s="5">
        <v>1</v>
      </c>
      <c r="G6" s="5">
        <v>9.7087378640776691E-3</v>
      </c>
      <c r="H6" s="4"/>
      <c r="I6" s="4"/>
      <c r="J6" s="4"/>
      <c r="K6" s="4">
        <v>1</v>
      </c>
      <c r="L6" s="5">
        <v>9.8505434782608682E-3</v>
      </c>
    </row>
    <row r="7" spans="1:13" x14ac:dyDescent="0.25">
      <c r="A7" s="4" t="str">
        <f t="shared" si="0"/>
        <v>102A</v>
      </c>
      <c r="B7" s="4" t="str">
        <f t="shared" si="1"/>
        <v>Grado en Biología</v>
      </c>
      <c r="C7" s="4" t="s">
        <v>16</v>
      </c>
      <c r="D7" s="4">
        <v>1</v>
      </c>
      <c r="E7" s="4">
        <v>1</v>
      </c>
      <c r="F7" s="5">
        <v>1</v>
      </c>
      <c r="G7" s="5">
        <v>9.7087378640776691E-3</v>
      </c>
      <c r="H7" s="4">
        <v>3</v>
      </c>
      <c r="I7" s="4">
        <v>1</v>
      </c>
      <c r="J7" s="4">
        <v>4</v>
      </c>
      <c r="K7" s="4"/>
      <c r="L7" s="5">
        <v>3.3967391304347821E-3</v>
      </c>
    </row>
    <row r="8" spans="1:13" x14ac:dyDescent="0.25">
      <c r="A8" s="4" t="str">
        <f t="shared" si="0"/>
        <v>102A</v>
      </c>
      <c r="B8" s="4" t="str">
        <f t="shared" si="1"/>
        <v>Grado en Biología</v>
      </c>
      <c r="C8" s="4" t="s">
        <v>17</v>
      </c>
      <c r="D8" s="4">
        <v>4</v>
      </c>
      <c r="E8" s="4">
        <v>3</v>
      </c>
      <c r="F8" s="5">
        <v>0.75</v>
      </c>
      <c r="G8" s="5">
        <v>3.8834951456310676E-2</v>
      </c>
      <c r="H8" s="4"/>
      <c r="I8" s="4"/>
      <c r="J8" s="4">
        <v>10</v>
      </c>
      <c r="K8" s="4">
        <v>1</v>
      </c>
      <c r="L8" s="5">
        <v>9.2221467391304338E-2</v>
      </c>
    </row>
    <row r="9" spans="1:13" x14ac:dyDescent="0.25">
      <c r="A9" s="4" t="str">
        <f t="shared" si="0"/>
        <v>102A</v>
      </c>
      <c r="B9" s="4" t="str">
        <f t="shared" si="1"/>
        <v>Grado en Biología</v>
      </c>
      <c r="C9" s="4" t="s">
        <v>18</v>
      </c>
      <c r="D9" s="4">
        <v>42</v>
      </c>
      <c r="E9" s="4">
        <v>42</v>
      </c>
      <c r="F9" s="5">
        <v>1</v>
      </c>
      <c r="G9" s="5">
        <v>0.40776699029126212</v>
      </c>
      <c r="H9" s="4">
        <v>186</v>
      </c>
      <c r="I9" s="4">
        <v>119</v>
      </c>
      <c r="J9" s="4">
        <v>44</v>
      </c>
      <c r="K9" s="4">
        <v>9</v>
      </c>
      <c r="L9" s="5">
        <v>0.40828804347826075</v>
      </c>
    </row>
    <row r="10" spans="1:13" x14ac:dyDescent="0.25">
      <c r="A10" s="4" t="str">
        <f t="shared" si="0"/>
        <v>102A</v>
      </c>
      <c r="B10" s="4" t="s">
        <v>33</v>
      </c>
      <c r="C10" s="4"/>
      <c r="D10" s="4">
        <v>103</v>
      </c>
      <c r="E10" s="4">
        <v>85</v>
      </c>
      <c r="F10" s="5">
        <v>0.82524271844660191</v>
      </c>
      <c r="G10" s="5">
        <v>1</v>
      </c>
      <c r="H10" s="4">
        <v>339</v>
      </c>
      <c r="I10" s="4">
        <v>258</v>
      </c>
      <c r="J10" s="4">
        <v>94</v>
      </c>
      <c r="K10" s="4">
        <v>26</v>
      </c>
      <c r="L10" s="5">
        <v>1</v>
      </c>
    </row>
    <row r="11" spans="1:13" x14ac:dyDescent="0.25">
      <c r="A11" s="4" t="s">
        <v>27</v>
      </c>
      <c r="B11" s="4" t="s">
        <v>28</v>
      </c>
      <c r="C11" s="4" t="s">
        <v>23</v>
      </c>
      <c r="D11" s="4">
        <v>1</v>
      </c>
      <c r="E11" s="4">
        <v>1</v>
      </c>
      <c r="F11" s="5">
        <v>1</v>
      </c>
      <c r="G11" s="5">
        <v>1.5151515151515152E-2</v>
      </c>
      <c r="H11" s="4">
        <v>5</v>
      </c>
      <c r="I11" s="4">
        <v>3</v>
      </c>
      <c r="J11" s="4"/>
      <c r="K11" s="4">
        <v>1</v>
      </c>
      <c r="L11" s="5">
        <v>1.6927083333333325E-2</v>
      </c>
    </row>
    <row r="12" spans="1:13" x14ac:dyDescent="0.25">
      <c r="A12" s="4" t="str">
        <f t="shared" ref="A12:A17" si="2">A11</f>
        <v>103A</v>
      </c>
      <c r="B12" s="4" t="str">
        <f t="shared" ref="B12:B16" si="3">B11</f>
        <v>Grado en Química</v>
      </c>
      <c r="C12" s="4" t="s">
        <v>19</v>
      </c>
      <c r="D12" s="4">
        <v>19</v>
      </c>
      <c r="E12" s="4">
        <v>19</v>
      </c>
      <c r="F12" s="5">
        <v>1</v>
      </c>
      <c r="G12" s="5">
        <v>0.2878787878787879</v>
      </c>
      <c r="H12" s="4">
        <v>100</v>
      </c>
      <c r="I12" s="4">
        <v>81</v>
      </c>
      <c r="J12" s="4">
        <v>17</v>
      </c>
      <c r="K12" s="4">
        <v>2</v>
      </c>
      <c r="L12" s="5">
        <v>0.30642361111111116</v>
      </c>
    </row>
    <row r="13" spans="1:13" x14ac:dyDescent="0.25">
      <c r="A13" s="4" t="str">
        <f t="shared" si="2"/>
        <v>103A</v>
      </c>
      <c r="B13" s="4" t="str">
        <f t="shared" si="3"/>
        <v>Grado en Química</v>
      </c>
      <c r="C13" s="4" t="s">
        <v>20</v>
      </c>
      <c r="D13" s="4">
        <v>10</v>
      </c>
      <c r="E13" s="4">
        <v>6</v>
      </c>
      <c r="F13" s="5">
        <v>0.6</v>
      </c>
      <c r="G13" s="5">
        <v>0.15151515151515152</v>
      </c>
      <c r="H13" s="4"/>
      <c r="I13" s="4"/>
      <c r="J13" s="4">
        <v>12</v>
      </c>
      <c r="K13" s="4"/>
      <c r="L13" s="5">
        <v>6.6840277777777748E-2</v>
      </c>
    </row>
    <row r="14" spans="1:13" x14ac:dyDescent="0.25">
      <c r="A14" s="4" t="str">
        <f t="shared" si="2"/>
        <v>103A</v>
      </c>
      <c r="B14" s="4" t="str">
        <f t="shared" si="3"/>
        <v>Grado en Química</v>
      </c>
      <c r="C14" s="4" t="s">
        <v>16</v>
      </c>
      <c r="D14" s="4">
        <v>2</v>
      </c>
      <c r="E14" s="4">
        <v>2</v>
      </c>
      <c r="F14" s="5">
        <v>1</v>
      </c>
      <c r="G14" s="5">
        <v>3.0303030303030304E-2</v>
      </c>
      <c r="H14" s="4">
        <v>4</v>
      </c>
      <c r="I14" s="4">
        <v>1</v>
      </c>
      <c r="J14" s="4">
        <v>2</v>
      </c>
      <c r="K14" s="4">
        <v>1</v>
      </c>
      <c r="L14" s="5">
        <v>3.3420138888888874E-2</v>
      </c>
    </row>
    <row r="15" spans="1:13" x14ac:dyDescent="0.25">
      <c r="A15" s="4" t="str">
        <f t="shared" si="2"/>
        <v>103A</v>
      </c>
      <c r="B15" s="4" t="str">
        <f t="shared" si="3"/>
        <v>Grado en Química</v>
      </c>
      <c r="C15" s="4" t="s">
        <v>17</v>
      </c>
      <c r="D15" s="4">
        <v>2</v>
      </c>
      <c r="E15" s="4">
        <v>1</v>
      </c>
      <c r="F15" s="5">
        <v>0.5</v>
      </c>
      <c r="G15" s="5">
        <v>3.0303030303030304E-2</v>
      </c>
      <c r="H15" s="4"/>
      <c r="I15" s="4"/>
      <c r="J15" s="4"/>
      <c r="K15" s="4"/>
      <c r="L15" s="5">
        <v>2.647569444444443E-2</v>
      </c>
    </row>
    <row r="16" spans="1:13" x14ac:dyDescent="0.25">
      <c r="A16" s="4" t="str">
        <f t="shared" si="2"/>
        <v>103A</v>
      </c>
      <c r="B16" s="4" t="str">
        <f t="shared" si="3"/>
        <v>Grado en Química</v>
      </c>
      <c r="C16" s="4" t="s">
        <v>18</v>
      </c>
      <c r="D16" s="4">
        <v>32</v>
      </c>
      <c r="E16" s="4">
        <v>32</v>
      </c>
      <c r="F16" s="5">
        <v>1</v>
      </c>
      <c r="G16" s="5">
        <v>0.48484848484848486</v>
      </c>
      <c r="H16" s="4">
        <v>131</v>
      </c>
      <c r="I16" s="4">
        <v>88</v>
      </c>
      <c r="J16" s="4">
        <v>37</v>
      </c>
      <c r="K16" s="4">
        <v>10</v>
      </c>
      <c r="L16" s="5">
        <v>0.54991319444444442</v>
      </c>
    </row>
    <row r="17" spans="1:12" x14ac:dyDescent="0.25">
      <c r="A17" s="4" t="str">
        <f t="shared" si="2"/>
        <v>103A</v>
      </c>
      <c r="B17" s="4" t="s">
        <v>34</v>
      </c>
      <c r="C17" s="4"/>
      <c r="D17" s="4">
        <v>66</v>
      </c>
      <c r="E17" s="4">
        <v>61</v>
      </c>
      <c r="F17" s="5">
        <v>0.9242424242424242</v>
      </c>
      <c r="G17" s="5">
        <v>1</v>
      </c>
      <c r="H17" s="4">
        <v>240</v>
      </c>
      <c r="I17" s="4">
        <v>173</v>
      </c>
      <c r="J17" s="4">
        <v>68</v>
      </c>
      <c r="K17" s="4">
        <v>14</v>
      </c>
      <c r="L17" s="5">
        <v>1</v>
      </c>
    </row>
    <row r="18" spans="1:12" x14ac:dyDescent="0.25">
      <c r="A18" s="4" t="s">
        <v>29</v>
      </c>
      <c r="B18" s="4" t="s">
        <v>30</v>
      </c>
      <c r="C18" s="4" t="s">
        <v>23</v>
      </c>
      <c r="D18" s="4">
        <v>1</v>
      </c>
      <c r="E18" s="4">
        <v>1</v>
      </c>
      <c r="F18" s="5">
        <v>1</v>
      </c>
      <c r="G18" s="5">
        <v>1.5151515151515152E-2</v>
      </c>
      <c r="H18" s="4">
        <v>5</v>
      </c>
      <c r="I18" s="4">
        <v>3</v>
      </c>
      <c r="J18" s="4"/>
      <c r="K18" s="4">
        <v>1</v>
      </c>
      <c r="L18" s="5">
        <v>1.2439530062197649E-2</v>
      </c>
    </row>
    <row r="19" spans="1:12" x14ac:dyDescent="0.25">
      <c r="A19" s="4" t="str">
        <f t="shared" ref="A19:A26" si="4">A18</f>
        <v>104A</v>
      </c>
      <c r="B19" s="4" t="str">
        <f t="shared" ref="B19:B25" si="5">B18</f>
        <v>Grado en Ciencias ambientales</v>
      </c>
      <c r="C19" s="4" t="s">
        <v>19</v>
      </c>
      <c r="D19" s="4">
        <v>7</v>
      </c>
      <c r="E19" s="4">
        <v>7</v>
      </c>
      <c r="F19" s="5">
        <v>1</v>
      </c>
      <c r="G19" s="5">
        <v>0.10606060606060606</v>
      </c>
      <c r="H19" s="4">
        <v>37</v>
      </c>
      <c r="I19" s="4">
        <v>34</v>
      </c>
      <c r="J19" s="4">
        <v>3</v>
      </c>
      <c r="K19" s="4">
        <v>3</v>
      </c>
      <c r="L19" s="5">
        <v>7.6710435383552183E-2</v>
      </c>
    </row>
    <row r="20" spans="1:12" x14ac:dyDescent="0.25">
      <c r="A20" s="4" t="str">
        <f t="shared" si="4"/>
        <v>104A</v>
      </c>
      <c r="B20" s="4" t="str">
        <f t="shared" si="5"/>
        <v>Grado en Ciencias ambientales</v>
      </c>
      <c r="C20" s="4" t="s">
        <v>20</v>
      </c>
      <c r="D20" s="4">
        <v>12</v>
      </c>
      <c r="E20" s="4">
        <v>6</v>
      </c>
      <c r="F20" s="5">
        <v>0.5</v>
      </c>
      <c r="G20" s="5">
        <v>0.18181818181818182</v>
      </c>
      <c r="H20" s="4"/>
      <c r="I20" s="4"/>
      <c r="J20" s="4">
        <v>9</v>
      </c>
      <c r="K20" s="4">
        <v>4</v>
      </c>
      <c r="L20" s="5">
        <v>9.0877677954388378E-2</v>
      </c>
    </row>
    <row r="21" spans="1:12" x14ac:dyDescent="0.25">
      <c r="A21" s="4" t="str">
        <f t="shared" si="4"/>
        <v>104A</v>
      </c>
      <c r="B21" s="4" t="str">
        <f t="shared" si="5"/>
        <v>Grado en Ciencias ambientales</v>
      </c>
      <c r="C21" s="4" t="s">
        <v>36</v>
      </c>
      <c r="D21" s="4">
        <v>2</v>
      </c>
      <c r="E21" s="4"/>
      <c r="F21" s="5">
        <v>0</v>
      </c>
      <c r="G21" s="5">
        <v>3.0303030303030304E-2</v>
      </c>
      <c r="H21" s="4"/>
      <c r="I21" s="4"/>
      <c r="J21" s="4"/>
      <c r="K21" s="4"/>
      <c r="L21" s="5">
        <v>2.626123013130615E-2</v>
      </c>
    </row>
    <row r="22" spans="1:12" x14ac:dyDescent="0.25">
      <c r="A22" s="4" t="str">
        <f t="shared" si="4"/>
        <v>104A</v>
      </c>
      <c r="B22" s="4" t="str">
        <f t="shared" si="5"/>
        <v>Grado en Ciencias ambientales</v>
      </c>
      <c r="C22" s="4" t="s">
        <v>16</v>
      </c>
      <c r="D22" s="4">
        <v>2</v>
      </c>
      <c r="E22" s="4">
        <v>2</v>
      </c>
      <c r="F22" s="5">
        <v>1</v>
      </c>
      <c r="G22" s="5">
        <v>3.0303030303030304E-2</v>
      </c>
      <c r="H22" s="4"/>
      <c r="I22" s="4"/>
      <c r="J22" s="4"/>
      <c r="K22" s="4">
        <v>2</v>
      </c>
      <c r="L22" s="5">
        <v>7.2563925362819609E-2</v>
      </c>
    </row>
    <row r="23" spans="1:12" x14ac:dyDescent="0.25">
      <c r="A23" s="4" t="str">
        <f t="shared" si="4"/>
        <v>104A</v>
      </c>
      <c r="B23" s="4" t="str">
        <f t="shared" si="5"/>
        <v>Grado en Ciencias ambientales</v>
      </c>
      <c r="C23" s="4" t="s">
        <v>17</v>
      </c>
      <c r="D23" s="4">
        <v>5</v>
      </c>
      <c r="E23" s="4">
        <v>2</v>
      </c>
      <c r="F23" s="5">
        <v>0.4</v>
      </c>
      <c r="G23" s="5">
        <v>7.575757575757576E-2</v>
      </c>
      <c r="H23" s="4"/>
      <c r="I23" s="4"/>
      <c r="J23" s="4">
        <v>3</v>
      </c>
      <c r="K23" s="4">
        <v>2</v>
      </c>
      <c r="L23" s="5">
        <v>6.7380787836903946E-2</v>
      </c>
    </row>
    <row r="24" spans="1:12" x14ac:dyDescent="0.25">
      <c r="A24" s="4" t="str">
        <f t="shared" si="4"/>
        <v>104A</v>
      </c>
      <c r="B24" s="4" t="str">
        <f t="shared" si="5"/>
        <v>Grado en Ciencias ambientales</v>
      </c>
      <c r="C24" s="4" t="s">
        <v>24</v>
      </c>
      <c r="D24" s="4">
        <v>1</v>
      </c>
      <c r="E24" s="4"/>
      <c r="F24" s="5">
        <v>0</v>
      </c>
      <c r="G24" s="5">
        <v>1.5151515151515152E-2</v>
      </c>
      <c r="H24" s="4">
        <v>6</v>
      </c>
      <c r="I24" s="4"/>
      <c r="J24" s="4"/>
      <c r="K24" s="4">
        <v>1</v>
      </c>
      <c r="L24" s="5">
        <v>1.6240497581202485E-2</v>
      </c>
    </row>
    <row r="25" spans="1:12" x14ac:dyDescent="0.25">
      <c r="A25" s="4" t="str">
        <f t="shared" si="4"/>
        <v>104A</v>
      </c>
      <c r="B25" s="4" t="str">
        <f t="shared" si="5"/>
        <v>Grado en Ciencias ambientales</v>
      </c>
      <c r="C25" s="4" t="s">
        <v>18</v>
      </c>
      <c r="D25" s="4">
        <v>36</v>
      </c>
      <c r="E25" s="4">
        <v>36</v>
      </c>
      <c r="F25" s="5">
        <v>1</v>
      </c>
      <c r="G25" s="5">
        <v>0.54545454545454541</v>
      </c>
      <c r="H25" s="4">
        <v>154</v>
      </c>
      <c r="I25" s="4">
        <v>82</v>
      </c>
      <c r="J25" s="4">
        <v>32</v>
      </c>
      <c r="K25" s="4">
        <v>12</v>
      </c>
      <c r="L25" s="5">
        <v>0.63752591568762962</v>
      </c>
    </row>
    <row r="26" spans="1:12" x14ac:dyDescent="0.25">
      <c r="A26" s="4" t="str">
        <f t="shared" si="4"/>
        <v>104A</v>
      </c>
      <c r="B26" s="4" t="s">
        <v>35</v>
      </c>
      <c r="C26" s="4"/>
      <c r="D26" s="4">
        <v>66</v>
      </c>
      <c r="E26" s="4">
        <v>54</v>
      </c>
      <c r="F26" s="5">
        <v>0.81818181818181823</v>
      </c>
      <c r="G26" s="5">
        <v>1</v>
      </c>
      <c r="H26" s="4">
        <v>202</v>
      </c>
      <c r="I26" s="4">
        <v>119</v>
      </c>
      <c r="J26" s="4">
        <v>47</v>
      </c>
      <c r="K26" s="4">
        <v>25</v>
      </c>
      <c r="L26" s="5">
        <v>1</v>
      </c>
    </row>
    <row r="27" spans="1:12" x14ac:dyDescent="0.25">
      <c r="D27" s="8"/>
      <c r="E27" s="8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Docencia</vt:lpstr>
      <vt:lpstr>xTítulos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2016-10-31T10:28:54Z</dcterms:created>
  <dcterms:modified xsi:type="dcterms:W3CDTF">2023-01-24T12:43:09Z</dcterms:modified>
</cp:coreProperties>
</file>