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2-23\11-Información Económico-Financiera\tablas\"/>
    </mc:Choice>
  </mc:AlternateContent>
  <xr:revisionPtr revIDLastSave="0" documentId="13_ncr:1_{85C8C5CE-FEDF-482C-B177-DED993E0A66B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11.2.3-Evolución de los derech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7" i="1" l="1"/>
  <c r="AD17" i="1"/>
  <c r="AC17" i="1" l="1"/>
  <c r="AC12" i="1"/>
  <c r="AC9" i="1"/>
</calcChain>
</file>

<file path=xl/sharedStrings.xml><?xml version="1.0" encoding="utf-8"?>
<sst xmlns="http://schemas.openxmlformats.org/spreadsheetml/2006/main" count="22" uniqueCount="22">
  <si>
    <t>Tabla 11.2.3. Evolución de los derechos reconocidos (en miles de euros)</t>
  </si>
  <si>
    <t>Capítulo</t>
  </si>
  <si>
    <t>Concepto</t>
  </si>
  <si>
    <t>Tasas y otros ingresos</t>
  </si>
  <si>
    <t>Transferencias corrientes</t>
  </si>
  <si>
    <t>Ingresos patrimoniales</t>
  </si>
  <si>
    <t>A.</t>
  </si>
  <si>
    <t>Subtotal Operaciones Corrientes</t>
  </si>
  <si>
    <t>Enajenación de inversiones reales</t>
  </si>
  <si>
    <t>Transferencias de capital</t>
  </si>
  <si>
    <t>B</t>
  </si>
  <si>
    <t>Subtotal Operaciones de Capital</t>
  </si>
  <si>
    <t>C=(A+B)</t>
  </si>
  <si>
    <t>Subtotal Operaciones no Financieras</t>
  </si>
  <si>
    <t>Activos financieros</t>
  </si>
  <si>
    <t>Pasivos financieros</t>
  </si>
  <si>
    <t>D</t>
  </si>
  <si>
    <t>Subtotal Operaciones Financieras</t>
  </si>
  <si>
    <t>E=(C+D)</t>
  </si>
  <si>
    <t>Total Ingresos (C+D)</t>
  </si>
  <si>
    <t>Fuente: Cuentas Anuales de la Universidad de Jaén</t>
  </si>
  <si>
    <t>Gráfico 11.2.3. Evolución de los derechos reconocidos (en 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</si>
</sst>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6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3" fontId="6" fillId="0" borderId="2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0" xfId="0" applyFont="1" applyAlignment="1"/>
    <xf numFmtId="3" fontId="7" fillId="0" borderId="0" xfId="0" applyNumberFormat="1" applyFont="1" applyAlignment="1"/>
    <xf numFmtId="1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09847020151283E-2"/>
          <c:y val="5.1246214768227348E-2"/>
          <c:w val="0.89852924763005448"/>
          <c:h val="0.8147366799275876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0819553805774306E-2"/>
                  <c:y val="3.83566637503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D-4725-9C67-AF42B49BD6BD}"/>
                </c:ext>
              </c:extLst>
            </c:dLbl>
            <c:dLbl>
              <c:idx val="2"/>
              <c:layout>
                <c:manualLayout>
                  <c:x val="-5.7486220472440945E-2"/>
                  <c:y val="-6.349518810148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4D-4725-9C67-AF42B49BD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'11.2.3-Evolución de los derecho'!$AA$5:$AE$5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'11.2.3-Evolución de los derecho'!$AA$17:$AE$17</c:f>
              <c:numCache>
                <c:formatCode>#,##0</c:formatCode>
                <c:ptCount val="5"/>
                <c:pt idx="0">
                  <c:v>110154</c:v>
                </c:pt>
                <c:pt idx="1">
                  <c:v>109669</c:v>
                </c:pt>
                <c:pt idx="2">
                  <c:v>105340</c:v>
                </c:pt>
                <c:pt idx="3">
                  <c:v>121366.35297000002</c:v>
                </c:pt>
                <c:pt idx="4">
                  <c:v>135259.87237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D-4725-9C67-AF42B49BD6B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6454288"/>
        <c:axId val="436458224"/>
      </c:lineChart>
      <c:catAx>
        <c:axId val="4364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458224"/>
        <c:crosses val="autoZero"/>
        <c:auto val="1"/>
        <c:lblAlgn val="ctr"/>
        <c:lblOffset val="100"/>
        <c:noMultiLvlLbl val="0"/>
      </c:catAx>
      <c:valAx>
        <c:axId val="43645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645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 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22</xdr:row>
      <xdr:rowOff>15240</xdr:rowOff>
    </xdr:from>
    <xdr:to>
      <xdr:col>8</xdr:col>
      <xdr:colOff>0</xdr:colOff>
      <xdr:row>35</xdr:row>
      <xdr:rowOff>140970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AE21"/>
  <sheetViews>
    <sheetView tabSelected="1" workbookViewId="0">
      <pane xSplit="2" topLeftCell="C1" activePane="topRight" state="frozen"/>
      <selection activeCell="A4" sqref="A4"/>
      <selection pane="topRight" activeCell="J30" sqref="J30"/>
    </sheetView>
  </sheetViews>
  <sheetFormatPr baseColWidth="10" defaultColWidth="14.42578125" defaultRowHeight="15.75" customHeight="1" x14ac:dyDescent="0.2"/>
  <cols>
    <col min="1" max="1" width="12.5703125" customWidth="1"/>
    <col min="2" max="2" width="35.85546875" customWidth="1"/>
    <col min="3" max="28" width="9.28515625" customWidth="1"/>
    <col min="29" max="29" width="9.140625" customWidth="1"/>
    <col min="30" max="30" width="9" customWidth="1"/>
    <col min="31" max="31" width="7.5703125" bestFit="1" customWidth="1"/>
  </cols>
  <sheetData>
    <row r="4" spans="1:31" x14ac:dyDescent="0.25">
      <c r="A4" s="1" t="s">
        <v>0</v>
      </c>
    </row>
    <row r="5" spans="1:31" ht="26.25" customHeight="1" x14ac:dyDescent="0.2">
      <c r="A5" s="2" t="s">
        <v>1</v>
      </c>
      <c r="B5" s="2" t="s">
        <v>2</v>
      </c>
      <c r="C5" s="3">
        <v>1994</v>
      </c>
      <c r="D5" s="3">
        <v>1995</v>
      </c>
      <c r="E5" s="3">
        <v>1996</v>
      </c>
      <c r="F5" s="3">
        <v>1997</v>
      </c>
      <c r="G5" s="3">
        <v>1998</v>
      </c>
      <c r="H5" s="3">
        <v>1999</v>
      </c>
      <c r="I5" s="3">
        <v>2000</v>
      </c>
      <c r="J5" s="3">
        <v>2001</v>
      </c>
      <c r="K5" s="3">
        <v>2002</v>
      </c>
      <c r="L5" s="3">
        <v>2003</v>
      </c>
      <c r="M5" s="3">
        <v>2004</v>
      </c>
      <c r="N5" s="3">
        <v>2005</v>
      </c>
      <c r="O5" s="3">
        <v>2006</v>
      </c>
      <c r="P5" s="3">
        <v>2007</v>
      </c>
      <c r="Q5" s="3">
        <v>2008</v>
      </c>
      <c r="R5" s="3">
        <v>2009</v>
      </c>
      <c r="S5" s="3">
        <v>2010</v>
      </c>
      <c r="T5" s="3">
        <v>2011</v>
      </c>
      <c r="U5" s="3">
        <v>2012</v>
      </c>
      <c r="V5" s="3">
        <v>2013</v>
      </c>
      <c r="W5" s="3">
        <v>2014</v>
      </c>
      <c r="X5" s="3">
        <v>2015</v>
      </c>
      <c r="Y5" s="3">
        <v>2016</v>
      </c>
      <c r="Z5" s="3">
        <v>2017</v>
      </c>
      <c r="AA5" s="4">
        <v>2018</v>
      </c>
      <c r="AB5" s="4">
        <v>2019</v>
      </c>
      <c r="AC5" s="4">
        <v>2020</v>
      </c>
      <c r="AD5" s="4">
        <v>2021</v>
      </c>
      <c r="AE5" s="4">
        <v>2022</v>
      </c>
    </row>
    <row r="6" spans="1:31" ht="12.75" x14ac:dyDescent="0.2">
      <c r="A6" s="5">
        <v>3</v>
      </c>
      <c r="B6" s="6" t="s">
        <v>3</v>
      </c>
      <c r="C6" s="7">
        <v>5109</v>
      </c>
      <c r="D6" s="8">
        <v>8805</v>
      </c>
      <c r="E6" s="8">
        <v>11648</v>
      </c>
      <c r="F6" s="8">
        <v>9610</v>
      </c>
      <c r="G6" s="8">
        <v>10644</v>
      </c>
      <c r="H6" s="8">
        <v>11107</v>
      </c>
      <c r="I6" s="8">
        <v>11275</v>
      </c>
      <c r="J6" s="8">
        <v>11984</v>
      </c>
      <c r="K6" s="8">
        <v>12016</v>
      </c>
      <c r="L6" s="8">
        <v>13620</v>
      </c>
      <c r="M6" s="8">
        <v>12697</v>
      </c>
      <c r="N6" s="8">
        <v>12413</v>
      </c>
      <c r="O6" s="8">
        <v>13812</v>
      </c>
      <c r="P6" s="8">
        <v>14497</v>
      </c>
      <c r="Q6" s="8">
        <v>16589</v>
      </c>
      <c r="R6" s="8">
        <v>17015</v>
      </c>
      <c r="S6" s="8">
        <v>16530</v>
      </c>
      <c r="T6" s="8">
        <v>16086</v>
      </c>
      <c r="U6" s="8">
        <v>18746</v>
      </c>
      <c r="V6" s="8">
        <v>18505</v>
      </c>
      <c r="W6" s="8">
        <v>14933</v>
      </c>
      <c r="X6" s="8">
        <v>20069</v>
      </c>
      <c r="Y6" s="8">
        <v>16972</v>
      </c>
      <c r="Z6" s="8">
        <v>17687</v>
      </c>
      <c r="AA6" s="8">
        <v>17207</v>
      </c>
      <c r="AB6" s="8">
        <v>15966</v>
      </c>
      <c r="AC6" s="8">
        <v>16440</v>
      </c>
      <c r="AD6" s="8">
        <v>17684.625649999998</v>
      </c>
      <c r="AE6" s="8">
        <v>16691.08583</v>
      </c>
    </row>
    <row r="7" spans="1:31" ht="12.75" x14ac:dyDescent="0.2">
      <c r="A7" s="5">
        <v>4</v>
      </c>
      <c r="B7" s="6" t="s">
        <v>4</v>
      </c>
      <c r="C7" s="9">
        <v>16017</v>
      </c>
      <c r="D7" s="10">
        <v>16450</v>
      </c>
      <c r="E7" s="10">
        <v>18361</v>
      </c>
      <c r="F7" s="10">
        <v>19497</v>
      </c>
      <c r="G7" s="10">
        <v>21414</v>
      </c>
      <c r="H7" s="10">
        <v>23331</v>
      </c>
      <c r="I7" s="10">
        <v>25471</v>
      </c>
      <c r="J7" s="10">
        <v>27929</v>
      </c>
      <c r="K7" s="10">
        <v>32508</v>
      </c>
      <c r="L7" s="10">
        <v>38335</v>
      </c>
      <c r="M7" s="10">
        <v>43101</v>
      </c>
      <c r="N7" s="10">
        <v>52613</v>
      </c>
      <c r="O7" s="10">
        <v>61128</v>
      </c>
      <c r="P7" s="10">
        <v>63999</v>
      </c>
      <c r="Q7" s="10">
        <v>75081</v>
      </c>
      <c r="R7" s="10">
        <v>84554</v>
      </c>
      <c r="S7" s="10">
        <v>82104</v>
      </c>
      <c r="T7" s="10">
        <v>85172</v>
      </c>
      <c r="U7" s="10">
        <v>83203</v>
      </c>
      <c r="V7" s="10">
        <v>76643</v>
      </c>
      <c r="W7" s="10">
        <v>73682</v>
      </c>
      <c r="X7" s="10">
        <v>75503</v>
      </c>
      <c r="Y7" s="10">
        <v>77958</v>
      </c>
      <c r="Z7" s="10">
        <v>79268</v>
      </c>
      <c r="AA7" s="10">
        <v>83210</v>
      </c>
      <c r="AB7" s="10">
        <v>84568</v>
      </c>
      <c r="AC7" s="10">
        <v>78164</v>
      </c>
      <c r="AD7" s="10">
        <v>92700.711559999996</v>
      </c>
      <c r="AE7" s="10">
        <v>99524.211810000008</v>
      </c>
    </row>
    <row r="8" spans="1:31" ht="12.75" x14ac:dyDescent="0.2">
      <c r="A8" s="5">
        <v>5</v>
      </c>
      <c r="B8" s="6" t="s">
        <v>5</v>
      </c>
      <c r="C8" s="11">
        <v>168</v>
      </c>
      <c r="D8" s="12">
        <v>192</v>
      </c>
      <c r="E8" s="12">
        <v>114</v>
      </c>
      <c r="F8" s="12">
        <v>126</v>
      </c>
      <c r="G8" s="12">
        <v>168</v>
      </c>
      <c r="H8" s="12">
        <v>216</v>
      </c>
      <c r="I8" s="12">
        <v>234</v>
      </c>
      <c r="J8" s="12">
        <v>270</v>
      </c>
      <c r="K8" s="12">
        <v>913</v>
      </c>
      <c r="L8" s="12">
        <v>394</v>
      </c>
      <c r="M8" s="12">
        <v>408</v>
      </c>
      <c r="N8" s="12">
        <v>356</v>
      </c>
      <c r="O8" s="12">
        <v>547</v>
      </c>
      <c r="P8" s="12">
        <v>564</v>
      </c>
      <c r="Q8" s="10">
        <v>1229</v>
      </c>
      <c r="R8" s="10">
        <v>1010</v>
      </c>
      <c r="S8" s="12">
        <v>707</v>
      </c>
      <c r="T8" s="12">
        <v>733</v>
      </c>
      <c r="U8" s="12">
        <v>626</v>
      </c>
      <c r="V8" s="12">
        <v>495</v>
      </c>
      <c r="W8" s="12">
        <v>770</v>
      </c>
      <c r="X8" s="12">
        <v>567</v>
      </c>
      <c r="Y8" s="12">
        <v>571</v>
      </c>
      <c r="Z8" s="12">
        <v>432</v>
      </c>
      <c r="AA8" s="12">
        <v>473</v>
      </c>
      <c r="AB8" s="12">
        <v>423</v>
      </c>
      <c r="AC8" s="19">
        <v>254</v>
      </c>
      <c r="AD8" s="27">
        <v>153.81136999999998</v>
      </c>
      <c r="AE8" s="27">
        <v>339.05588</v>
      </c>
    </row>
    <row r="9" spans="1:31" ht="12.75" x14ac:dyDescent="0.2">
      <c r="A9" s="13" t="s">
        <v>6</v>
      </c>
      <c r="B9" s="14" t="s">
        <v>7</v>
      </c>
      <c r="C9" s="15">
        <v>21294</v>
      </c>
      <c r="D9" s="16">
        <v>25447</v>
      </c>
      <c r="E9" s="16">
        <v>30123</v>
      </c>
      <c r="F9" s="16">
        <v>29233</v>
      </c>
      <c r="G9" s="16">
        <v>32226</v>
      </c>
      <c r="H9" s="16">
        <v>34654</v>
      </c>
      <c r="I9" s="16">
        <v>36980</v>
      </c>
      <c r="J9" s="16">
        <v>40184</v>
      </c>
      <c r="K9" s="16">
        <v>45438</v>
      </c>
      <c r="L9" s="16">
        <v>52349</v>
      </c>
      <c r="M9" s="16">
        <v>56205</v>
      </c>
      <c r="N9" s="16">
        <v>65381</v>
      </c>
      <c r="O9" s="16">
        <v>75487</v>
      </c>
      <c r="P9" s="16">
        <v>79060</v>
      </c>
      <c r="Q9" s="16">
        <v>92899</v>
      </c>
      <c r="R9" s="16">
        <v>102579</v>
      </c>
      <c r="S9" s="16">
        <v>99340</v>
      </c>
      <c r="T9" s="16">
        <v>101992</v>
      </c>
      <c r="U9" s="16">
        <v>102575</v>
      </c>
      <c r="V9" s="16">
        <v>95643</v>
      </c>
      <c r="W9" s="16">
        <v>89385</v>
      </c>
      <c r="X9" s="16">
        <v>96139</v>
      </c>
      <c r="Y9" s="16">
        <v>95501</v>
      </c>
      <c r="Z9" s="16">
        <v>97387</v>
      </c>
      <c r="AA9" s="16">
        <v>100891</v>
      </c>
      <c r="AB9" s="16">
        <v>100956</v>
      </c>
      <c r="AC9" s="16">
        <f>SUM(AC6:AC8)</f>
        <v>94858</v>
      </c>
      <c r="AD9" s="16">
        <v>110539.14858000001</v>
      </c>
      <c r="AE9" s="16">
        <v>116554.35351999999</v>
      </c>
    </row>
    <row r="10" spans="1:31" ht="12.75" x14ac:dyDescent="0.2">
      <c r="A10" s="5">
        <v>6</v>
      </c>
      <c r="B10" s="6" t="s">
        <v>8</v>
      </c>
      <c r="C10" s="17"/>
      <c r="D10" s="18"/>
      <c r="E10" s="18"/>
      <c r="F10" s="18"/>
      <c r="G10" s="18"/>
      <c r="H10" s="19"/>
      <c r="I10" s="19"/>
      <c r="J10" s="19"/>
      <c r="K10" s="19"/>
      <c r="L10" s="19"/>
      <c r="M10" s="12">
        <v>20</v>
      </c>
      <c r="N10" s="10">
        <v>4812</v>
      </c>
      <c r="O10" s="12">
        <v>141</v>
      </c>
      <c r="P10" s="12">
        <v>3</v>
      </c>
      <c r="Q10" s="12">
        <v>15</v>
      </c>
      <c r="R10" s="12">
        <v>1</v>
      </c>
      <c r="S10" s="12">
        <v>6</v>
      </c>
      <c r="T10" s="12">
        <v>444</v>
      </c>
      <c r="U10" s="12">
        <v>8</v>
      </c>
      <c r="V10" s="12">
        <v>1</v>
      </c>
      <c r="W10" s="12">
        <v>9</v>
      </c>
      <c r="X10" s="12">
        <v>6</v>
      </c>
      <c r="Y10" s="12">
        <v>2</v>
      </c>
      <c r="Z10" s="12">
        <v>5</v>
      </c>
      <c r="AA10" s="12">
        <v>9</v>
      </c>
      <c r="AB10" s="12">
        <v>0</v>
      </c>
      <c r="AC10" s="19">
        <v>14</v>
      </c>
      <c r="AD10" s="27">
        <v>19.343959999999999</v>
      </c>
      <c r="AE10" s="27">
        <v>10.45881</v>
      </c>
    </row>
    <row r="11" spans="1:31" ht="12.75" x14ac:dyDescent="0.2">
      <c r="A11" s="5">
        <v>7</v>
      </c>
      <c r="B11" s="6" t="s">
        <v>9</v>
      </c>
      <c r="C11" s="9">
        <v>1713</v>
      </c>
      <c r="D11" s="10">
        <v>1454</v>
      </c>
      <c r="E11" s="10">
        <v>1316</v>
      </c>
      <c r="F11" s="10">
        <v>2524</v>
      </c>
      <c r="G11" s="10">
        <v>5193</v>
      </c>
      <c r="H11" s="10">
        <v>7236</v>
      </c>
      <c r="I11" s="10">
        <v>3985</v>
      </c>
      <c r="J11" s="10">
        <v>4994</v>
      </c>
      <c r="K11" s="10">
        <v>8695</v>
      </c>
      <c r="L11" s="10">
        <v>16910</v>
      </c>
      <c r="M11" s="10">
        <v>12259</v>
      </c>
      <c r="N11" s="10">
        <v>12129</v>
      </c>
      <c r="O11" s="10">
        <v>15895</v>
      </c>
      <c r="P11" s="10">
        <v>16679</v>
      </c>
      <c r="Q11" s="10">
        <v>16495</v>
      </c>
      <c r="R11" s="10">
        <v>11776</v>
      </c>
      <c r="S11" s="10">
        <v>7720</v>
      </c>
      <c r="T11" s="10">
        <v>18176</v>
      </c>
      <c r="U11" s="10">
        <v>7699</v>
      </c>
      <c r="V11" s="10">
        <v>6332</v>
      </c>
      <c r="W11" s="10">
        <v>5444</v>
      </c>
      <c r="X11" s="10">
        <v>3954</v>
      </c>
      <c r="Y11" s="10">
        <v>4771</v>
      </c>
      <c r="Z11" s="10">
        <v>14842</v>
      </c>
      <c r="AA11" s="10">
        <v>6380</v>
      </c>
      <c r="AB11" s="10">
        <v>7936</v>
      </c>
      <c r="AC11" s="10">
        <v>10375</v>
      </c>
      <c r="AD11" s="10">
        <v>10782.01874</v>
      </c>
      <c r="AE11" s="10">
        <v>18614.06004</v>
      </c>
    </row>
    <row r="12" spans="1:31" ht="12.75" x14ac:dyDescent="0.2">
      <c r="A12" s="20" t="s">
        <v>10</v>
      </c>
      <c r="B12" s="14" t="s">
        <v>11</v>
      </c>
      <c r="C12" s="15">
        <v>1713</v>
      </c>
      <c r="D12" s="16">
        <v>1454</v>
      </c>
      <c r="E12" s="16">
        <v>1316</v>
      </c>
      <c r="F12" s="16">
        <v>2524</v>
      </c>
      <c r="G12" s="16">
        <v>5193</v>
      </c>
      <c r="H12" s="16">
        <v>7236</v>
      </c>
      <c r="I12" s="16">
        <v>3985</v>
      </c>
      <c r="J12" s="16">
        <v>4994</v>
      </c>
      <c r="K12" s="16">
        <v>8703</v>
      </c>
      <c r="L12" s="16">
        <v>16910</v>
      </c>
      <c r="M12" s="16">
        <v>12279</v>
      </c>
      <c r="N12" s="16">
        <v>16941</v>
      </c>
      <c r="O12" s="16">
        <v>16036</v>
      </c>
      <c r="P12" s="16">
        <v>16681</v>
      </c>
      <c r="Q12" s="16">
        <v>16510</v>
      </c>
      <c r="R12" s="16">
        <v>11777</v>
      </c>
      <c r="S12" s="16">
        <v>7725</v>
      </c>
      <c r="T12" s="16">
        <v>18620</v>
      </c>
      <c r="U12" s="16">
        <v>7708</v>
      </c>
      <c r="V12" s="16">
        <v>6333</v>
      </c>
      <c r="W12" s="16">
        <v>5454</v>
      </c>
      <c r="X12" s="16">
        <v>3960</v>
      </c>
      <c r="Y12" s="16">
        <v>4773</v>
      </c>
      <c r="Z12" s="16">
        <v>14847</v>
      </c>
      <c r="AA12" s="16">
        <v>6389</v>
      </c>
      <c r="AB12" s="16">
        <v>7937</v>
      </c>
      <c r="AC12" s="16">
        <f>SUM(AC10:AC11)</f>
        <v>10389</v>
      </c>
      <c r="AD12" s="16">
        <v>10801.362700000001</v>
      </c>
      <c r="AE12" s="16">
        <v>18624.518849999997</v>
      </c>
    </row>
    <row r="13" spans="1:31" ht="12.75" x14ac:dyDescent="0.2">
      <c r="A13" s="13" t="s">
        <v>12</v>
      </c>
      <c r="B13" s="14" t="s">
        <v>13</v>
      </c>
      <c r="C13" s="15">
        <v>23007</v>
      </c>
      <c r="D13" s="16">
        <v>26901</v>
      </c>
      <c r="E13" s="16">
        <v>31439</v>
      </c>
      <c r="F13" s="16">
        <v>31757</v>
      </c>
      <c r="G13" s="16">
        <v>37419</v>
      </c>
      <c r="H13" s="16">
        <v>41891</v>
      </c>
      <c r="I13" s="16">
        <v>40965</v>
      </c>
      <c r="J13" s="16">
        <v>45178</v>
      </c>
      <c r="K13" s="16">
        <v>54141</v>
      </c>
      <c r="L13" s="16">
        <v>69259</v>
      </c>
      <c r="M13" s="16">
        <v>68483</v>
      </c>
      <c r="N13" s="16">
        <v>82322</v>
      </c>
      <c r="O13" s="16">
        <v>91523</v>
      </c>
      <c r="P13" s="16">
        <v>95741</v>
      </c>
      <c r="Q13" s="16">
        <v>109409</v>
      </c>
      <c r="R13" s="16">
        <v>114356</v>
      </c>
      <c r="S13" s="16">
        <v>107066</v>
      </c>
      <c r="T13" s="16">
        <v>120611</v>
      </c>
      <c r="U13" s="16">
        <v>110283</v>
      </c>
      <c r="V13" s="16">
        <v>101976</v>
      </c>
      <c r="W13" s="16">
        <v>94839</v>
      </c>
      <c r="X13" s="16">
        <v>100100</v>
      </c>
      <c r="Y13" s="16">
        <v>100273</v>
      </c>
      <c r="Z13" s="16">
        <v>112234</v>
      </c>
      <c r="AA13" s="16">
        <v>107280</v>
      </c>
      <c r="AB13" s="16">
        <v>108893</v>
      </c>
      <c r="AC13" s="16">
        <v>105246</v>
      </c>
      <c r="AD13" s="16">
        <v>121340.51128000002</v>
      </c>
      <c r="AE13" s="16">
        <v>135178.87237</v>
      </c>
    </row>
    <row r="14" spans="1:31" ht="12.75" x14ac:dyDescent="0.2">
      <c r="A14" s="5">
        <v>8</v>
      </c>
      <c r="B14" s="6" t="s">
        <v>14</v>
      </c>
      <c r="C14" s="21"/>
      <c r="D14" s="12">
        <v>66</v>
      </c>
      <c r="E14" s="12">
        <v>66</v>
      </c>
      <c r="F14" s="12">
        <v>60</v>
      </c>
      <c r="G14" s="12">
        <v>66</v>
      </c>
      <c r="H14" s="12">
        <v>78</v>
      </c>
      <c r="I14" s="12">
        <v>78</v>
      </c>
      <c r="J14" s="12">
        <v>72</v>
      </c>
      <c r="K14" s="12">
        <v>76</v>
      </c>
      <c r="L14" s="12">
        <v>74</v>
      </c>
      <c r="M14" s="12">
        <v>70</v>
      </c>
      <c r="N14" s="12">
        <v>64</v>
      </c>
      <c r="O14" s="12">
        <v>50</v>
      </c>
      <c r="P14" s="12">
        <v>546</v>
      </c>
      <c r="Q14" s="12">
        <v>77</v>
      </c>
      <c r="R14" s="12">
        <v>119</v>
      </c>
      <c r="S14" s="12">
        <v>124</v>
      </c>
      <c r="T14" s="12">
        <v>124</v>
      </c>
      <c r="U14" s="12">
        <v>112</v>
      </c>
      <c r="V14" s="12">
        <v>94</v>
      </c>
      <c r="W14" s="10">
        <v>1604</v>
      </c>
      <c r="X14" s="12">
        <v>107</v>
      </c>
      <c r="Y14" s="12">
        <v>95</v>
      </c>
      <c r="Z14" s="12">
        <v>90</v>
      </c>
      <c r="AA14" s="10">
        <v>1047</v>
      </c>
      <c r="AB14" s="10">
        <v>159</v>
      </c>
      <c r="AC14" s="10">
        <v>94</v>
      </c>
      <c r="AD14" s="10">
        <v>83.505099999999999</v>
      </c>
      <c r="AE14" s="10">
        <v>80.899919999999995</v>
      </c>
    </row>
    <row r="15" spans="1:31" ht="12.75" x14ac:dyDescent="0.2">
      <c r="A15" s="5">
        <v>9</v>
      </c>
      <c r="B15" s="6" t="s">
        <v>15</v>
      </c>
      <c r="C15" s="21"/>
      <c r="D15" s="12">
        <v>12</v>
      </c>
      <c r="E15" s="12">
        <v>24</v>
      </c>
      <c r="F15" s="10">
        <v>1671</v>
      </c>
      <c r="G15" s="19"/>
      <c r="H15" s="19"/>
      <c r="I15" s="10">
        <v>2819</v>
      </c>
      <c r="J15" s="10">
        <v>2440</v>
      </c>
      <c r="K15" s="12">
        <v>0</v>
      </c>
      <c r="L15" s="10">
        <v>19800</v>
      </c>
      <c r="M15" s="19"/>
      <c r="N15" s="19"/>
      <c r="O15" s="19"/>
      <c r="P15" s="19"/>
      <c r="Q15" s="19"/>
      <c r="R15" s="10">
        <v>3399</v>
      </c>
      <c r="S15" s="10">
        <v>3041</v>
      </c>
      <c r="T15" s="19"/>
      <c r="U15" s="10">
        <v>2835</v>
      </c>
      <c r="V15" s="19"/>
      <c r="W15" s="12">
        <v>535</v>
      </c>
      <c r="X15" s="10">
        <v>1338</v>
      </c>
      <c r="Y15" s="12">
        <v>0</v>
      </c>
      <c r="Z15" s="19"/>
      <c r="AA15" s="10">
        <v>1827</v>
      </c>
      <c r="AB15" s="10">
        <v>617</v>
      </c>
      <c r="AC15" s="10"/>
      <c r="AD15" s="10">
        <v>58</v>
      </c>
      <c r="AE15" s="10"/>
    </row>
    <row r="16" spans="1:31" ht="12.75" x14ac:dyDescent="0.2">
      <c r="A16" s="20" t="s">
        <v>16</v>
      </c>
      <c r="B16" s="14" t="s">
        <v>17</v>
      </c>
      <c r="C16" s="22"/>
      <c r="D16" s="23">
        <v>78</v>
      </c>
      <c r="E16" s="23">
        <v>90</v>
      </c>
      <c r="F16" s="16">
        <v>1731</v>
      </c>
      <c r="G16" s="23">
        <v>66</v>
      </c>
      <c r="H16" s="23">
        <v>78</v>
      </c>
      <c r="I16" s="16">
        <v>2897</v>
      </c>
      <c r="J16" s="16">
        <v>2512</v>
      </c>
      <c r="K16" s="23">
        <v>76</v>
      </c>
      <c r="L16" s="16">
        <v>19873</v>
      </c>
      <c r="M16" s="23">
        <v>70</v>
      </c>
      <c r="N16" s="23">
        <v>64</v>
      </c>
      <c r="O16" s="23">
        <v>50</v>
      </c>
      <c r="P16" s="23">
        <v>546</v>
      </c>
      <c r="Q16" s="23">
        <v>77</v>
      </c>
      <c r="R16" s="16">
        <v>3517</v>
      </c>
      <c r="S16" s="16">
        <v>3165</v>
      </c>
      <c r="T16" s="23">
        <v>124</v>
      </c>
      <c r="U16" s="16">
        <v>2948</v>
      </c>
      <c r="V16" s="23">
        <v>94</v>
      </c>
      <c r="W16" s="16">
        <v>2139</v>
      </c>
      <c r="X16" s="16">
        <v>1445</v>
      </c>
      <c r="Y16" s="23">
        <v>95</v>
      </c>
      <c r="Z16" s="23">
        <v>90</v>
      </c>
      <c r="AA16" s="16">
        <v>2874</v>
      </c>
      <c r="AB16" s="16">
        <v>776</v>
      </c>
      <c r="AC16" s="16">
        <v>94</v>
      </c>
      <c r="AD16" s="16">
        <v>25.841690000000003</v>
      </c>
      <c r="AE16" s="16">
        <v>81</v>
      </c>
    </row>
    <row r="17" spans="1:31" ht="12.75" x14ac:dyDescent="0.2">
      <c r="A17" s="20" t="s">
        <v>18</v>
      </c>
      <c r="B17" s="24" t="s">
        <v>19</v>
      </c>
      <c r="C17" s="15">
        <v>23007</v>
      </c>
      <c r="D17" s="15">
        <v>26979</v>
      </c>
      <c r="E17" s="15">
        <v>31529</v>
      </c>
      <c r="F17" s="15">
        <v>33494</v>
      </c>
      <c r="G17" s="15">
        <v>37497</v>
      </c>
      <c r="H17" s="15">
        <v>41969</v>
      </c>
      <c r="I17" s="15">
        <v>43862</v>
      </c>
      <c r="J17" s="15">
        <v>47690</v>
      </c>
      <c r="K17" s="15">
        <v>54217</v>
      </c>
      <c r="L17" s="15">
        <v>89133</v>
      </c>
      <c r="M17" s="15">
        <v>68554</v>
      </c>
      <c r="N17" s="15">
        <v>82386</v>
      </c>
      <c r="O17" s="15">
        <v>91573</v>
      </c>
      <c r="P17" s="15">
        <v>96287</v>
      </c>
      <c r="Q17" s="15">
        <v>109487</v>
      </c>
      <c r="R17" s="15">
        <v>117874</v>
      </c>
      <c r="S17" s="15">
        <v>110231</v>
      </c>
      <c r="T17" s="15">
        <v>120735</v>
      </c>
      <c r="U17" s="15">
        <v>113231</v>
      </c>
      <c r="V17" s="15">
        <v>102070</v>
      </c>
      <c r="W17" s="15">
        <v>96977</v>
      </c>
      <c r="X17" s="15">
        <v>101545</v>
      </c>
      <c r="Y17" s="15">
        <v>100369</v>
      </c>
      <c r="Z17" s="15">
        <v>112324</v>
      </c>
      <c r="AA17" s="15">
        <v>110154</v>
      </c>
      <c r="AB17" s="15">
        <v>109669</v>
      </c>
      <c r="AC17" s="15">
        <f>SUM(AC16,AC13)</f>
        <v>105340</v>
      </c>
      <c r="AD17" s="15">
        <f>SUM(AD16,AD13)</f>
        <v>121366.35297000002</v>
      </c>
      <c r="AE17" s="15">
        <f>SUM(AE16,AE13)</f>
        <v>135259.87237</v>
      </c>
    </row>
    <row r="18" spans="1:31" ht="12.75" x14ac:dyDescent="0.2">
      <c r="A18" s="25"/>
      <c r="AA18" s="26"/>
      <c r="AB18" s="26"/>
    </row>
    <row r="19" spans="1:31" ht="12.75" x14ac:dyDescent="0.2">
      <c r="A19" s="25" t="s">
        <v>20</v>
      </c>
    </row>
    <row r="21" spans="1:31" x14ac:dyDescent="0.25">
      <c r="A21" s="1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11.2.3-Evolución de los derecho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2023-07-21T07:52:08Z</dcterms:modified>
</cp:coreProperties>
</file>